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<sst xmlns="http://schemas.openxmlformats.org/spreadsheetml/2006/main" count="193" uniqueCount="165">
  <si>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</si>
  <si>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</si>
  <si>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</si>
  <si>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</si>
  <si>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</si>
  <si>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</si>
  <si>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</si>
  <si>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</si>
  <si>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</si>
  <si>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</si>
  <si>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</si>
  <si>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</si>
  <si>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</si>
  <si>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</si>
  <si>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</si>
  <si>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</si>
  <si>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</si>
  <si>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</si>
  <si>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</si>
  <si>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</si>
  <si>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</si>
  <si>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</si>
  <si>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</si>
  <si>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</si>
  <si>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</si>
  <si>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</si>
  <si>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</si>
  <si>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</si>
  <si>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</si>
  <si>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</si>
  <si>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</si>
  <si>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</si>
  <si>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</si>
  <si>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</si>
  <si>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</si>
  <si>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</si>
  <si>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</si>
  <si>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</si>
  <si>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</si>
  <si>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</si>
  <si>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</si>
  <si>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</si>
  <si>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</si>
  <si>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</si>
  <si>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</si>
  <si>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</si>
  <si>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</si>
  <si>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</si>
  <si>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</si>
  <si>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</si>
  <si>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</si>
  <si>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</si>
  <si>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</si>
  <si>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</si>
  <si>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</si>
  <si>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</si>
  <si>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</si>
  <si>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</si>
  <si>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</si>
  <si>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</si>
  <si>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</si>
  <si>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</si>
  <si>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</si>
  <si>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</si>
  <si>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</si>
  <si>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</si>
  <si>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</si>
  <si>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</si>
  <si>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</si>
  <si>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</si>
  <si>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</si>
  <si>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</si>
  <si>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</si>
  <si>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</si>
  <si>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</si>
  <si>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</si>
  <si>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</si>
  <si>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</si>
  <si>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</si>
  <si>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</si>
  <si>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</si>
  <si>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</si>
  <si>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</si>
  <si>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</si>
  <si>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</si>
  <si>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</si>
  <si>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</si>
  <si>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</si>
  <si>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</si>
  <si>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</si>
  <si>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</si>
  <si>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</si>
  <si>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</si>
  <si>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</si>
  <si>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</si>
  <si>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</si>
  <si>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</si>
  <si>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</si>
  <si>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</si>
  <si>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</si>
  <si>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</si>
  <si>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</si>
  <si>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</si>
  <si>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</si>
  <si>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</si>
  <si>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</si>
  <si>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</si>
  <si>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</si>
  <si>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</si>
  <si>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</si>
  <si>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</si>
  <si>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</si>
  <si>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</si>
  <si>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</si>
  <si>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</si>
  <si>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</si>
  <si>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</si>
  <si>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</si>
  <si>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</si>
  <si>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</si>
  <si>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</si>
  <si>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</si>
  <si>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</si>
  <si>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</si>
  <si>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</si>
  <si>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</si>
  <si>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</si>
  <si>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</si>
  <si>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</si>
  <si>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</si>
  <si>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</si>
  <si>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Рiвненській областi</t>
  </si>
  <si>
    <t>33028. Рівненська область.м. Рівне</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</si>
  <si>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</si>
  <si>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</si>
  <si>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</si>
  <si>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</si>
  <si>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</si>
  <si>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</si>
  <si>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</si>
  <si>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</si>
  <si>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</si>
  <si>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</si>
  <si>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</si>
  <si>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</si>
  <si>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</si>
  <si>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</si>
  <si>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</si>
  <si>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</si>
  <si>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</si>
  <si>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</si>
  <si>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</si>
  <si>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</si>
  <si>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</si>
  <si>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</si>
  <si>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</si>
  <si>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</si>
  <si>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</si>
  <si>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</si>
  <si>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(0362)67-13-27</t>
  </si>
  <si>
    <t>inbox@rv.court.gov.ua</t>
  </si>
  <si>
    <t>8 січня 2024 року</t>
  </si>
  <si>
    <t>вул.Симона Петлюри</t>
  </si>
  <si>
    <t>Віктор ВДОВИЧЕНКО</t>
  </si>
  <si>
    <t>Альвіна ГРУНЕНКО</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</si>
</sst>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6" xfId="54" applyNumberFormat="1" applyFont="1" applyFill="1" applyBorder="1" applyAlignment="1" applyProtection="1">
      <alignment horizontal="left" vertical="center" wrapText="1"/>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20"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1" fontId="61" fillId="0" borderId="23" xfId="0" applyNumberFormat="1" applyFont="1" applyFill="1" applyBorder="1" applyAlignment="1" applyProtection="1">
      <alignment horizontal="center" vertical="center" wrapText="1"/>
      <protection/>
    </xf>
    <xf numFmtId="1" fontId="61"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0">
      <selection activeCell="B44" sqref="B44:H44"/>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2" t="s">
        <v>39</v>
      </c>
      <c r="C3" s="132"/>
      <c r="D3" s="132"/>
      <c r="E3" s="132"/>
      <c r="F3" s="132"/>
      <c r="G3" s="132"/>
      <c r="H3" s="132"/>
    </row>
    <row r="4" spans="2:8" ht="18.75" customHeight="1">
      <c r="B4" s="133"/>
      <c r="C4" s="133"/>
      <c r="D4" s="133"/>
      <c r="E4" s="133"/>
      <c r="F4" s="133"/>
      <c r="G4" s="133"/>
      <c r="H4" s="133"/>
    </row>
    <row r="5" spans="2:8" ht="18.75" customHeight="1">
      <c r="B5" s="3"/>
      <c r="C5" s="3"/>
      <c r="D5" s="138" t="s">
        <v>130</v>
      </c>
      <c r="E5" s="138"/>
      <c r="F5" s="138"/>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4" t="s">
        <v>23</v>
      </c>
      <c r="C10" s="135"/>
      <c r="D10" s="136"/>
      <c r="E10" s="9" t="s">
        <v>24</v>
      </c>
      <c r="F10" s="10"/>
      <c r="G10" s="2" t="s">
        <v>40</v>
      </c>
    </row>
    <row r="11" spans="1:7" ht="12.75" customHeight="1">
      <c r="A11" s="8"/>
      <c r="B11" s="33"/>
      <c r="C11" s="34"/>
      <c r="D11" s="29"/>
      <c r="E11" s="30"/>
      <c r="F11" s="6"/>
      <c r="G11" s="12" t="s">
        <v>103</v>
      </c>
    </row>
    <row r="12" spans="1:7" ht="37.5" customHeight="1">
      <c r="A12" s="8"/>
      <c r="B12" s="114" t="s">
        <v>25</v>
      </c>
      <c r="C12" s="115"/>
      <c r="D12" s="116"/>
      <c r="E12" s="16" t="s">
        <v>41</v>
      </c>
      <c r="F12" s="6"/>
      <c r="G12" s="12"/>
    </row>
    <row r="13" spans="1:7" ht="12.75" customHeight="1">
      <c r="A13" s="8"/>
      <c r="B13" s="13"/>
      <c r="C13" s="14"/>
      <c r="D13" s="15"/>
      <c r="E13" s="16"/>
      <c r="G13" s="17" t="s">
        <v>26</v>
      </c>
    </row>
    <row r="14" spans="1:8" ht="12.75" customHeight="1">
      <c r="A14" s="8"/>
      <c r="B14" s="114" t="s">
        <v>42</v>
      </c>
      <c r="C14" s="115"/>
      <c r="D14" s="116"/>
      <c r="E14" s="117" t="s">
        <v>41</v>
      </c>
      <c r="F14" s="137" t="s">
        <v>27</v>
      </c>
      <c r="G14" s="137"/>
      <c r="H14" s="137"/>
    </row>
    <row r="15" spans="1:8" ht="12.75" customHeight="1">
      <c r="A15" s="8"/>
      <c r="B15" s="114"/>
      <c r="C15" s="115"/>
      <c r="D15" s="116"/>
      <c r="E15" s="117"/>
      <c r="F15" s="127" t="s">
        <v>104</v>
      </c>
      <c r="G15" s="128"/>
      <c r="H15" s="128"/>
    </row>
    <row r="16" spans="1:5" ht="12.75" customHeight="1">
      <c r="A16" s="8"/>
      <c r="B16" s="35"/>
      <c r="C16" s="36"/>
      <c r="D16" s="37"/>
      <c r="E16" s="31"/>
    </row>
    <row r="17" spans="1:8" ht="12.75" customHeight="1">
      <c r="A17" s="8"/>
      <c r="B17" s="114" t="s">
        <v>43</v>
      </c>
      <c r="C17" s="115"/>
      <c r="D17" s="116"/>
      <c r="E17" s="117" t="s">
        <v>41</v>
      </c>
      <c r="F17" s="139" t="s">
        <v>105</v>
      </c>
      <c r="G17" s="140"/>
      <c r="H17" s="140"/>
    </row>
    <row r="18" spans="1:8" ht="12.75" customHeight="1">
      <c r="A18" s="8"/>
      <c r="B18" s="114"/>
      <c r="C18" s="115"/>
      <c r="D18" s="116"/>
      <c r="E18" s="117"/>
      <c r="F18" s="139"/>
      <c r="G18" s="140"/>
      <c r="H18" s="140"/>
    </row>
    <row r="19" spans="1:7" ht="12.75" customHeight="1">
      <c r="A19" s="8"/>
      <c r="B19" s="35"/>
      <c r="C19" s="36"/>
      <c r="D19" s="37"/>
      <c r="E19" s="31"/>
      <c r="F19" s="6"/>
      <c r="G19" s="17"/>
    </row>
    <row r="20" spans="1:8" ht="12.75" customHeight="1">
      <c r="A20" s="8"/>
      <c r="B20" s="114" t="s">
        <v>46</v>
      </c>
      <c r="C20" s="115"/>
      <c r="D20" s="116"/>
      <c r="E20" s="117" t="s">
        <v>41</v>
      </c>
      <c r="F20" s="23"/>
      <c r="G20" s="23"/>
      <c r="H20" s="23"/>
    </row>
    <row r="21" spans="1:8" ht="12.75" customHeight="1">
      <c r="A21" s="8"/>
      <c r="B21" s="114"/>
      <c r="C21" s="115"/>
      <c r="D21" s="116"/>
      <c r="E21" s="117"/>
      <c r="F21" s="137"/>
      <c r="G21" s="137"/>
      <c r="H21" s="137"/>
    </row>
    <row r="22" spans="1:8" ht="12.75" customHeight="1">
      <c r="A22" s="8"/>
      <c r="B22" s="10"/>
      <c r="C22" s="6"/>
      <c r="D22" s="8"/>
      <c r="E22" s="18"/>
      <c r="F22" s="23"/>
      <c r="G22" s="23"/>
      <c r="H22" s="23"/>
    </row>
    <row r="23" spans="1:7" ht="12.75" customHeight="1">
      <c r="A23" s="8"/>
      <c r="B23" s="114" t="s">
        <v>28</v>
      </c>
      <c r="C23" s="115"/>
      <c r="D23" s="116"/>
      <c r="E23" s="16"/>
      <c r="F23" s="6"/>
      <c r="G23" s="17"/>
    </row>
    <row r="24" spans="1:6" ht="12.75" customHeight="1">
      <c r="A24" s="8"/>
      <c r="B24" s="114" t="s">
        <v>48</v>
      </c>
      <c r="C24" s="115"/>
      <c r="D24" s="116"/>
      <c r="E24" s="16"/>
      <c r="F24" s="6"/>
    </row>
    <row r="25" spans="2:5" ht="12.75" customHeight="1">
      <c r="B25" s="114" t="s">
        <v>29</v>
      </c>
      <c r="C25" s="115"/>
      <c r="D25" s="116"/>
      <c r="E25" s="16" t="s">
        <v>44</v>
      </c>
    </row>
    <row r="26" spans="2:5" ht="12.75" customHeight="1">
      <c r="B26" s="129" t="s">
        <v>30</v>
      </c>
      <c r="C26" s="130"/>
      <c r="D26" s="131"/>
      <c r="E26" s="18" t="s">
        <v>31</v>
      </c>
    </row>
    <row r="27" spans="2:5" ht="12.75" customHeight="1">
      <c r="B27" s="19"/>
      <c r="C27" s="20"/>
      <c r="D27" s="37"/>
      <c r="E27" s="11"/>
    </row>
    <row r="28" spans="2:5" ht="12.75" customHeight="1">
      <c r="B28" s="114" t="s">
        <v>32</v>
      </c>
      <c r="C28" s="115"/>
      <c r="D28" s="116"/>
      <c r="E28" s="21" t="s">
        <v>45</v>
      </c>
    </row>
    <row r="29" spans="2:5" ht="12.75" customHeight="1">
      <c r="B29" s="118"/>
      <c r="C29" s="119"/>
      <c r="D29" s="120"/>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1" t="s">
        <v>35</v>
      </c>
      <c r="C37" s="122"/>
      <c r="D37" s="109" t="s">
        <v>131</v>
      </c>
      <c r="E37" s="109"/>
      <c r="F37" s="109"/>
      <c r="G37" s="109"/>
      <c r="H37" s="110"/>
      <c r="I37" s="6"/>
    </row>
    <row r="38" spans="1:9" ht="12.75" customHeight="1">
      <c r="A38" s="8"/>
      <c r="B38" s="10"/>
      <c r="C38" s="6"/>
      <c r="D38" s="26"/>
      <c r="E38" s="26"/>
      <c r="F38" s="26"/>
      <c r="G38" s="26"/>
      <c r="H38" s="29"/>
      <c r="I38" s="6"/>
    </row>
    <row r="39" spans="1:9" ht="12.75" customHeight="1">
      <c r="A39" s="8"/>
      <c r="B39" s="22" t="s">
        <v>36</v>
      </c>
      <c r="C39" s="23"/>
      <c r="D39" s="123" t="s">
        <v>132</v>
      </c>
      <c r="E39" s="109"/>
      <c r="F39" s="109"/>
      <c r="G39" s="109"/>
      <c r="H39" s="110"/>
      <c r="I39" s="6"/>
    </row>
    <row r="40" spans="1:9" ht="12.75" customHeight="1">
      <c r="A40" s="8"/>
      <c r="B40" s="10"/>
      <c r="C40" s="6"/>
      <c r="D40" s="6"/>
      <c r="E40" s="6"/>
      <c r="F40" s="6"/>
      <c r="G40" s="6"/>
      <c r="H40" s="8"/>
      <c r="I40" s="6"/>
    </row>
    <row r="41" spans="1:8" ht="12.75" customHeight="1">
      <c r="A41" s="8"/>
      <c r="B41" s="124" t="s">
        <v>162</v>
      </c>
      <c r="C41" s="125"/>
      <c r="D41" s="125"/>
      <c r="E41" s="125"/>
      <c r="F41" s="125"/>
      <c r="G41" s="125"/>
      <c r="H41" s="126"/>
    </row>
    <row r="42" spans="1:8" ht="12.75" customHeight="1">
      <c r="A42" s="8"/>
      <c r="B42" s="111" t="s">
        <v>37</v>
      </c>
      <c r="C42" s="112"/>
      <c r="D42" s="112"/>
      <c r="E42" s="112"/>
      <c r="F42" s="112"/>
      <c r="G42" s="112"/>
      <c r="H42" s="113"/>
    </row>
    <row r="43" spans="1:9" ht="12.75" customHeight="1">
      <c r="A43" s="8"/>
      <c r="B43" s="10"/>
      <c r="C43" s="6"/>
      <c r="D43" s="6"/>
      <c r="E43" s="6"/>
      <c r="F43" s="6"/>
      <c r="G43" s="6"/>
      <c r="H43" s="8"/>
      <c r="I43" s="6"/>
    </row>
    <row r="44" spans="1:9" ht="12.75" customHeight="1">
      <c r="A44" s="8"/>
      <c r="B44" s="108">
        <v>10</v>
      </c>
      <c r="C44" s="109"/>
      <c r="D44" s="109"/>
      <c r="E44" s="109"/>
      <c r="F44" s="109"/>
      <c r="G44" s="109"/>
      <c r="H44" s="110"/>
      <c r="I44" s="6"/>
    </row>
    <row r="45" spans="1:9" ht="12.75" customHeight="1">
      <c r="A45" s="8"/>
      <c r="B45" s="111" t="s">
        <v>38</v>
      </c>
      <c r="C45" s="112"/>
      <c r="D45" s="112"/>
      <c r="E45" s="112"/>
      <c r="F45" s="112"/>
      <c r="G45" s="112"/>
      <c r="H45" s="113"/>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&amp;LCB19AB89&amp;C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8" t="s">
        <v>20</v>
      </c>
      <c r="C1" s="148"/>
      <c r="D1" s="50"/>
      <c r="E1" s="50"/>
      <c r="F1" s="50"/>
    </row>
    <row r="2" spans="1:12" ht="64.5" customHeight="1">
      <c r="A2" s="149" t="s">
        <v>0</v>
      </c>
      <c r="B2" s="150" t="s">
        <v>66</v>
      </c>
      <c r="C2" s="155" t="s">
        <v>52</v>
      </c>
      <c r="D2" s="141" t="s">
        <v>47</v>
      </c>
      <c r="E2" s="153" t="s">
        <v>13</v>
      </c>
      <c r="F2" s="154"/>
      <c r="G2" s="146" t="s">
        <v>6</v>
      </c>
      <c r="H2" s="147"/>
      <c r="I2" s="146" t="s">
        <v>53</v>
      </c>
      <c r="J2" s="147"/>
      <c r="K2" s="146" t="s">
        <v>101</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75" customHeight="1">
      <c r="A4" s="149"/>
      <c r="B4" s="150"/>
      <c r="C4" s="157"/>
      <c r="D4" s="143"/>
      <c r="E4" s="152"/>
      <c r="F4" s="152"/>
      <c r="G4" s="145"/>
      <c r="H4" s="145"/>
      <c r="I4" s="145"/>
      <c r="J4" s="145"/>
      <c r="K4" s="145"/>
      <c r="L4" s="145"/>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 aca="true" t="shared" si="0" ref="C6:L6">SUM(C7,C10,C13,C14,C15,C21,C24,C25,C18,C19,C20)</f>
        <v>23182</v>
      </c>
      <c r="D6" s="88">
        <f t="shared" si="0"/>
        <v>23507596.34999999</v>
      </c>
      <c r="E6" s="88">
        <f t="shared" si="0"/>
        <v>17266</v>
      </c>
      <c r="F6" s="88">
        <f t="shared" si="0"/>
        <v>20432911.749999993</v>
      </c>
      <c r="G6" s="88">
        <f t="shared" si="0"/>
        <v>375</v>
      </c>
      <c r="H6" s="88">
        <f t="shared" si="0"/>
        <v>553634.61</v>
      </c>
      <c r="I6" s="88">
        <f t="shared" si="0"/>
        <v>1361</v>
      </c>
      <c r="J6" s="88">
        <f t="shared" si="0"/>
        <v>1064137.7799999998</v>
      </c>
      <c r="K6" s="88">
        <f t="shared" si="0"/>
        <v>2820</v>
      </c>
      <c r="L6" s="88">
        <f t="shared" si="0"/>
        <v>2401996.0000000005</v>
      </c>
    </row>
    <row r="7" spans="1:12" ht="12.75" customHeight="1">
      <c r="A7" s="86">
        <v>2</v>
      </c>
      <c r="B7" s="89" t="s">
        <v>67</v>
      </c>
      <c r="C7" s="90">
        <v>6746</v>
      </c>
      <c r="D7" s="90">
        <v>13525313.39</v>
      </c>
      <c r="E7" s="90">
        <v>4314</v>
      </c>
      <c r="F7" s="90">
        <v>11405947.1</v>
      </c>
      <c r="G7" s="90">
        <v>191</v>
      </c>
      <c r="H7" s="90">
        <v>372062.51</v>
      </c>
      <c r="I7" s="90">
        <v>555</v>
      </c>
      <c r="J7" s="90">
        <v>637851.72</v>
      </c>
      <c r="K7" s="90">
        <v>1147</v>
      </c>
      <c r="L7" s="90">
        <v>1543512.94</v>
      </c>
    </row>
    <row r="8" spans="1:12" ht="12.75">
      <c r="A8" s="86">
        <v>3</v>
      </c>
      <c r="B8" s="91" t="s">
        <v>68</v>
      </c>
      <c r="C8" s="90">
        <v>3332</v>
      </c>
      <c r="D8" s="90">
        <v>8960746</v>
      </c>
      <c r="E8" s="90">
        <v>3027</v>
      </c>
      <c r="F8" s="90">
        <v>8480993.61000001</v>
      </c>
      <c r="G8" s="90">
        <v>140</v>
      </c>
      <c r="H8" s="90">
        <v>305632.65</v>
      </c>
      <c r="I8" s="90">
        <v>39</v>
      </c>
      <c r="J8" s="90">
        <v>50130.99</v>
      </c>
      <c r="K8" s="90">
        <v>13</v>
      </c>
      <c r="L8" s="90">
        <v>33855.89</v>
      </c>
    </row>
    <row r="9" spans="1:12" ht="12.75">
      <c r="A9" s="86">
        <v>4</v>
      </c>
      <c r="B9" s="91" t="s">
        <v>69</v>
      </c>
      <c r="C9" s="90">
        <v>3414</v>
      </c>
      <c r="D9" s="90">
        <v>4564567.39000001</v>
      </c>
      <c r="E9" s="90">
        <v>1287</v>
      </c>
      <c r="F9" s="90">
        <v>2924953.49</v>
      </c>
      <c r="G9" s="90">
        <v>51</v>
      </c>
      <c r="H9" s="90">
        <v>66429.86</v>
      </c>
      <c r="I9" s="90">
        <v>516</v>
      </c>
      <c r="J9" s="90">
        <v>587720.73</v>
      </c>
      <c r="K9" s="90">
        <v>1134</v>
      </c>
      <c r="L9" s="90">
        <v>1509657.05</v>
      </c>
    </row>
    <row r="10" spans="1:12" ht="12.75">
      <c r="A10" s="86">
        <v>5</v>
      </c>
      <c r="B10" s="89" t="s">
        <v>70</v>
      </c>
      <c r="C10" s="90">
        <v>2933</v>
      </c>
      <c r="D10" s="90">
        <v>3445449.48999999</v>
      </c>
      <c r="E10" s="90">
        <v>2250</v>
      </c>
      <c r="F10" s="90">
        <v>3068861.62999999</v>
      </c>
      <c r="G10" s="90">
        <v>69</v>
      </c>
      <c r="H10" s="90">
        <v>102315.2</v>
      </c>
      <c r="I10" s="90">
        <v>136</v>
      </c>
      <c r="J10" s="90">
        <v>214033.2</v>
      </c>
      <c r="K10" s="90">
        <v>296</v>
      </c>
      <c r="L10" s="90">
        <v>347683.6</v>
      </c>
    </row>
    <row r="11" spans="1:12" ht="12.75">
      <c r="A11" s="86">
        <v>6</v>
      </c>
      <c r="B11" s="91" t="s">
        <v>71</v>
      </c>
      <c r="C11" s="90">
        <v>232</v>
      </c>
      <c r="D11" s="90">
        <v>605569</v>
      </c>
      <c r="E11" s="90">
        <v>170</v>
      </c>
      <c r="F11" s="90">
        <v>522034</v>
      </c>
      <c r="G11" s="90">
        <v>12</v>
      </c>
      <c r="H11" s="90">
        <v>42937.2</v>
      </c>
      <c r="I11" s="90">
        <v>12</v>
      </c>
      <c r="J11" s="90">
        <v>77753.7</v>
      </c>
      <c r="K11" s="90">
        <v>18</v>
      </c>
      <c r="L11" s="90">
        <v>48312</v>
      </c>
    </row>
    <row r="12" spans="1:12" ht="12.75">
      <c r="A12" s="86">
        <v>7</v>
      </c>
      <c r="B12" s="91" t="s">
        <v>72</v>
      </c>
      <c r="C12" s="90">
        <v>2701</v>
      </c>
      <c r="D12" s="90">
        <v>2839880.48999999</v>
      </c>
      <c r="E12" s="90">
        <v>2080</v>
      </c>
      <c r="F12" s="90">
        <v>2546827.62999999</v>
      </c>
      <c r="G12" s="90">
        <v>57</v>
      </c>
      <c r="H12" s="90">
        <v>59378</v>
      </c>
      <c r="I12" s="90">
        <v>124</v>
      </c>
      <c r="J12" s="90">
        <v>136279.5</v>
      </c>
      <c r="K12" s="90">
        <v>278</v>
      </c>
      <c r="L12" s="90">
        <v>299371.6</v>
      </c>
    </row>
    <row r="13" spans="1:12" ht="12.75">
      <c r="A13" s="86">
        <v>8</v>
      </c>
      <c r="B13" s="89" t="s">
        <v>18</v>
      </c>
      <c r="C13" s="90">
        <v>3265</v>
      </c>
      <c r="D13" s="90">
        <v>3360739.67999999</v>
      </c>
      <c r="E13" s="90">
        <v>3013</v>
      </c>
      <c r="F13" s="90">
        <v>3249731.61999999</v>
      </c>
      <c r="G13" s="90">
        <v>85</v>
      </c>
      <c r="H13" s="90">
        <v>59593.8</v>
      </c>
      <c r="I13" s="90">
        <v>48</v>
      </c>
      <c r="J13" s="90">
        <v>45434.6</v>
      </c>
      <c r="K13" s="90">
        <v>49</v>
      </c>
      <c r="L13" s="90">
        <v>52069.6</v>
      </c>
    </row>
    <row r="14" spans="1:12" ht="12.75">
      <c r="A14" s="86">
        <v>9</v>
      </c>
      <c r="B14" s="89" t="s">
        <v>19</v>
      </c>
      <c r="C14" s="90">
        <v>8</v>
      </c>
      <c r="D14" s="90">
        <v>27426.49</v>
      </c>
      <c r="E14" s="90">
        <v>7</v>
      </c>
      <c r="F14" s="90">
        <v>24038.14</v>
      </c>
      <c r="G14" s="90"/>
      <c r="H14" s="90"/>
      <c r="I14" s="90"/>
      <c r="J14" s="90"/>
      <c r="K14" s="90">
        <v>1</v>
      </c>
      <c r="L14" s="90">
        <v>7012.66</v>
      </c>
    </row>
    <row r="15" spans="1:12" ht="89.25" customHeight="1">
      <c r="A15" s="86">
        <v>10</v>
      </c>
      <c r="B15" s="89" t="s">
        <v>90</v>
      </c>
      <c r="C15" s="90">
        <v>2385</v>
      </c>
      <c r="D15" s="90">
        <v>1308403.2</v>
      </c>
      <c r="E15" s="90">
        <v>2002</v>
      </c>
      <c r="F15" s="90">
        <v>1153559.11</v>
      </c>
      <c r="G15" s="90">
        <v>22</v>
      </c>
      <c r="H15" s="90">
        <v>13835</v>
      </c>
      <c r="I15" s="90">
        <v>4</v>
      </c>
      <c r="J15" s="90">
        <v>2147.2</v>
      </c>
      <c r="K15" s="90">
        <v>329</v>
      </c>
      <c r="L15" s="90">
        <v>185464.4</v>
      </c>
    </row>
    <row r="16" spans="1:12" ht="12.75">
      <c r="A16" s="86">
        <v>11</v>
      </c>
      <c r="B16" s="91" t="s">
        <v>71</v>
      </c>
      <c r="C16" s="90">
        <v>54</v>
      </c>
      <c r="D16" s="90">
        <v>72346.2</v>
      </c>
      <c r="E16" s="90">
        <v>42</v>
      </c>
      <c r="F16" s="90">
        <v>56242.2</v>
      </c>
      <c r="G16" s="90">
        <v>1</v>
      </c>
      <c r="H16" s="90">
        <v>1342</v>
      </c>
      <c r="I16" s="90"/>
      <c r="J16" s="90"/>
      <c r="K16" s="90">
        <v>11</v>
      </c>
      <c r="L16" s="90">
        <v>14762</v>
      </c>
    </row>
    <row r="17" spans="1:12" ht="12.75">
      <c r="A17" s="86">
        <v>12</v>
      </c>
      <c r="B17" s="91" t="s">
        <v>72</v>
      </c>
      <c r="C17" s="90">
        <v>2331</v>
      </c>
      <c r="D17" s="90">
        <v>1236057</v>
      </c>
      <c r="E17" s="90">
        <v>1960</v>
      </c>
      <c r="F17" s="90">
        <v>1097316.91</v>
      </c>
      <c r="G17" s="90">
        <v>21</v>
      </c>
      <c r="H17" s="90">
        <v>12493</v>
      </c>
      <c r="I17" s="90">
        <v>4</v>
      </c>
      <c r="J17" s="90">
        <v>2147.2</v>
      </c>
      <c r="K17" s="90">
        <v>318</v>
      </c>
      <c r="L17" s="90">
        <v>170702.4</v>
      </c>
    </row>
    <row r="18" spans="1:12" ht="12.75">
      <c r="A18" s="86">
        <v>13</v>
      </c>
      <c r="B18" s="92" t="s">
        <v>91</v>
      </c>
      <c r="C18" s="90">
        <v>7629</v>
      </c>
      <c r="D18" s="90">
        <v>1784168.50000001</v>
      </c>
      <c r="E18" s="90">
        <v>5477</v>
      </c>
      <c r="F18" s="90">
        <v>1478949.18000001</v>
      </c>
      <c r="G18" s="90">
        <v>7</v>
      </c>
      <c r="H18" s="90">
        <v>1858.5</v>
      </c>
      <c r="I18" s="90">
        <v>617</v>
      </c>
      <c r="J18" s="90">
        <v>164402.66</v>
      </c>
      <c r="K18" s="90">
        <v>990</v>
      </c>
      <c r="L18" s="90">
        <v>265179.2</v>
      </c>
    </row>
    <row r="19" spans="1:12" ht="12.75">
      <c r="A19" s="86">
        <v>14</v>
      </c>
      <c r="B19" s="92" t="s">
        <v>92</v>
      </c>
      <c r="C19" s="90">
        <v>193</v>
      </c>
      <c r="D19" s="90">
        <v>25632.2</v>
      </c>
      <c r="E19" s="90">
        <v>183</v>
      </c>
      <c r="F19" s="90">
        <v>24831.92</v>
      </c>
      <c r="G19" s="90"/>
      <c r="H19" s="90"/>
      <c r="I19" s="90">
        <v>1</v>
      </c>
      <c r="J19" s="90">
        <v>268.4</v>
      </c>
      <c r="K19" s="90">
        <v>8</v>
      </c>
      <c r="L19" s="90">
        <v>1073.6</v>
      </c>
    </row>
    <row r="20" spans="1:12" ht="25.5">
      <c r="A20" s="86">
        <v>15</v>
      </c>
      <c r="B20" s="92" t="s">
        <v>96</v>
      </c>
      <c r="C20" s="90"/>
      <c r="D20" s="90"/>
      <c r="E20" s="90"/>
      <c r="F20" s="90"/>
      <c r="G20" s="90"/>
      <c r="H20" s="90"/>
      <c r="I20" s="90"/>
      <c r="J20" s="90"/>
      <c r="K20" s="90"/>
      <c r="L20" s="90"/>
    </row>
    <row r="21" spans="1:12" ht="25.5">
      <c r="A21" s="86">
        <v>16</v>
      </c>
      <c r="B21" s="89" t="s">
        <v>73</v>
      </c>
      <c r="C21" s="90">
        <v>11</v>
      </c>
      <c r="D21" s="90">
        <v>13956.8</v>
      </c>
      <c r="E21" s="90">
        <v>9</v>
      </c>
      <c r="F21" s="90">
        <v>12883.8</v>
      </c>
      <c r="G21" s="90">
        <v>1</v>
      </c>
      <c r="H21" s="90">
        <v>3969.6</v>
      </c>
      <c r="I21" s="90"/>
      <c r="J21" s="90"/>
      <c r="K21" s="90"/>
      <c r="L21" s="90"/>
    </row>
    <row r="22" spans="1:12" ht="12.75">
      <c r="A22" s="86">
        <v>17</v>
      </c>
      <c r="B22" s="93" t="s">
        <v>1</v>
      </c>
      <c r="C22" s="90">
        <v>6</v>
      </c>
      <c r="D22" s="90">
        <v>6441.6</v>
      </c>
      <c r="E22" s="90">
        <v>5</v>
      </c>
      <c r="F22" s="90">
        <v>5368</v>
      </c>
      <c r="G22" s="90">
        <v>1</v>
      </c>
      <c r="H22" s="90">
        <v>3969.6</v>
      </c>
      <c r="I22" s="90"/>
      <c r="J22" s="90"/>
      <c r="K22" s="90"/>
      <c r="L22" s="90"/>
    </row>
    <row r="23" spans="1:12" ht="12.75">
      <c r="A23" s="86">
        <v>18</v>
      </c>
      <c r="B23" s="93" t="s">
        <v>2</v>
      </c>
      <c r="C23" s="90">
        <v>5</v>
      </c>
      <c r="D23" s="90">
        <v>7515.2</v>
      </c>
      <c r="E23" s="90">
        <v>4</v>
      </c>
      <c r="F23" s="90">
        <v>7515.8</v>
      </c>
      <c r="G23" s="90"/>
      <c r="H23" s="90"/>
      <c r="I23" s="90"/>
      <c r="J23" s="90"/>
      <c r="K23" s="90"/>
      <c r="L23" s="90"/>
    </row>
    <row r="24" spans="1:12" ht="38.25">
      <c r="A24" s="86">
        <v>19</v>
      </c>
      <c r="B24" s="89" t="s">
        <v>93</v>
      </c>
      <c r="C24" s="90">
        <v>12</v>
      </c>
      <c r="D24" s="90">
        <v>16506.6</v>
      </c>
      <c r="E24" s="90">
        <v>11</v>
      </c>
      <c r="F24" s="90">
        <v>14109.25</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 aca="true" t="shared" si="2" ref="C39:L39">SUM(C40,C47,C48,C49)</f>
        <v>672</v>
      </c>
      <c r="D39" s="88">
        <f t="shared" si="2"/>
        <v>605269.000000001</v>
      </c>
      <c r="E39" s="88">
        <f t="shared" si="2"/>
        <v>565</v>
      </c>
      <c r="F39" s="88">
        <f t="shared" si="2"/>
        <v>404570.1</v>
      </c>
      <c r="G39" s="88">
        <f t="shared" si="2"/>
        <v>19</v>
      </c>
      <c r="H39" s="88">
        <f t="shared" si="2"/>
        <v>13652.300000000001</v>
      </c>
      <c r="I39" s="88">
        <f t="shared" si="2"/>
        <v>2</v>
      </c>
      <c r="J39" s="88">
        <f t="shared" si="2"/>
        <v>1610.4</v>
      </c>
      <c r="K39" s="88">
        <f t="shared" si="2"/>
        <v>38</v>
      </c>
      <c r="L39" s="88">
        <f t="shared" si="2"/>
        <v>38112.799999999996</v>
      </c>
    </row>
    <row r="40" spans="1:12" ht="12.75">
      <c r="A40" s="86">
        <v>35</v>
      </c>
      <c r="B40" s="89" t="s">
        <v>78</v>
      </c>
      <c r="C40" s="90">
        <f aca="true" t="shared" si="3" ref="C40:L40">SUM(C41,C44)</f>
        <v>666</v>
      </c>
      <c r="D40" s="90">
        <f t="shared" si="3"/>
        <v>601243.000000001</v>
      </c>
      <c r="E40" s="90">
        <f t="shared" si="3"/>
        <v>562</v>
      </c>
      <c r="F40" s="90">
        <f t="shared" si="3"/>
        <v>401617.69</v>
      </c>
      <c r="G40" s="90">
        <f t="shared" si="3"/>
        <v>17</v>
      </c>
      <c r="H40" s="90">
        <f t="shared" si="3"/>
        <v>12371.2</v>
      </c>
      <c r="I40" s="90">
        <f t="shared" si="3"/>
        <v>2</v>
      </c>
      <c r="J40" s="90">
        <f t="shared" si="3"/>
        <v>1610.4</v>
      </c>
      <c r="K40" s="90">
        <f t="shared" si="3"/>
        <v>38</v>
      </c>
      <c r="L40" s="90">
        <f t="shared" si="3"/>
        <v>38112.799999999996</v>
      </c>
    </row>
    <row r="41" spans="1:12" ht="12.75">
      <c r="A41" s="86">
        <v>36</v>
      </c>
      <c r="B41" s="89" t="s">
        <v>79</v>
      </c>
      <c r="C41" s="90">
        <v>7</v>
      </c>
      <c r="D41" s="90">
        <v>6978.4</v>
      </c>
      <c r="E41" s="90">
        <v>6</v>
      </c>
      <c r="F41" s="90">
        <v>4831.2</v>
      </c>
      <c r="G41" s="90"/>
      <c r="H41" s="90"/>
      <c r="I41" s="90"/>
      <c r="J41" s="90"/>
      <c r="K41" s="90">
        <v>1</v>
      </c>
      <c r="L41" s="90">
        <v>1073.6</v>
      </c>
    </row>
    <row r="42" spans="1:12" ht="12.75">
      <c r="A42" s="86">
        <v>37</v>
      </c>
      <c r="B42" s="91" t="s">
        <v>80</v>
      </c>
      <c r="C42" s="90"/>
      <c r="D42" s="90"/>
      <c r="E42" s="90"/>
      <c r="F42" s="90"/>
      <c r="G42" s="90"/>
      <c r="H42" s="90"/>
      <c r="I42" s="90"/>
      <c r="J42" s="90"/>
      <c r="K42" s="90"/>
      <c r="L42" s="90"/>
    </row>
    <row r="43" spans="1:12" ht="12.75">
      <c r="A43" s="86">
        <v>38</v>
      </c>
      <c r="B43" s="91" t="s">
        <v>69</v>
      </c>
      <c r="C43" s="90">
        <v>7</v>
      </c>
      <c r="D43" s="90">
        <v>6978.4</v>
      </c>
      <c r="E43" s="90">
        <v>6</v>
      </c>
      <c r="F43" s="90">
        <v>4831.2</v>
      </c>
      <c r="G43" s="90"/>
      <c r="H43" s="90"/>
      <c r="I43" s="90"/>
      <c r="J43" s="90"/>
      <c r="K43" s="90">
        <v>1</v>
      </c>
      <c r="L43" s="90">
        <v>1073.6</v>
      </c>
    </row>
    <row r="44" spans="1:12" ht="12.75">
      <c r="A44" s="86">
        <v>39</v>
      </c>
      <c r="B44" s="89" t="s">
        <v>81</v>
      </c>
      <c r="C44" s="90">
        <v>659</v>
      </c>
      <c r="D44" s="90">
        <v>594264.600000001</v>
      </c>
      <c r="E44" s="90">
        <v>556</v>
      </c>
      <c r="F44" s="90">
        <v>396786.49</v>
      </c>
      <c r="G44" s="90">
        <v>17</v>
      </c>
      <c r="H44" s="90">
        <v>12371.2</v>
      </c>
      <c r="I44" s="90">
        <v>2</v>
      </c>
      <c r="J44" s="90">
        <v>1610.4</v>
      </c>
      <c r="K44" s="90">
        <v>37</v>
      </c>
      <c r="L44" s="90">
        <v>37039.2</v>
      </c>
    </row>
    <row r="45" spans="1:12" ht="25.5">
      <c r="A45" s="86">
        <v>40</v>
      </c>
      <c r="B45" s="91" t="s">
        <v>82</v>
      </c>
      <c r="C45" s="90">
        <v>2</v>
      </c>
      <c r="D45" s="90">
        <v>3757.6</v>
      </c>
      <c r="E45" s="90">
        <v>1</v>
      </c>
      <c r="F45" s="90">
        <v>1073</v>
      </c>
      <c r="G45" s="90">
        <v>1</v>
      </c>
      <c r="H45" s="90">
        <v>1073</v>
      </c>
      <c r="I45" s="90"/>
      <c r="J45" s="90"/>
      <c r="K45" s="90"/>
      <c r="L45" s="90"/>
    </row>
    <row r="46" spans="1:12" ht="12.75">
      <c r="A46" s="86">
        <v>41</v>
      </c>
      <c r="B46" s="91" t="s">
        <v>72</v>
      </c>
      <c r="C46" s="90">
        <v>657</v>
      </c>
      <c r="D46" s="90">
        <v>590507.000000001</v>
      </c>
      <c r="E46" s="90">
        <v>555</v>
      </c>
      <c r="F46" s="90">
        <v>395713.49</v>
      </c>
      <c r="G46" s="90">
        <v>16</v>
      </c>
      <c r="H46" s="90">
        <v>11298.2</v>
      </c>
      <c r="I46" s="90">
        <v>2</v>
      </c>
      <c r="J46" s="90">
        <v>1610.4</v>
      </c>
      <c r="K46" s="90">
        <v>37</v>
      </c>
      <c r="L46" s="90">
        <v>37039.2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6</v>
      </c>
      <c r="D49" s="90">
        <v>4026</v>
      </c>
      <c r="E49" s="90">
        <v>3</v>
      </c>
      <c r="F49" s="90">
        <v>2952.41</v>
      </c>
      <c r="G49" s="90">
        <v>2</v>
      </c>
      <c r="H49" s="90">
        <v>1281.1</v>
      </c>
      <c r="I49" s="90"/>
      <c r="J49" s="90"/>
      <c r="K49" s="90"/>
      <c r="L49" s="90"/>
    </row>
    <row r="50" spans="1:12" ht="19.5" customHeight="1">
      <c r="A50" s="86">
        <v>45</v>
      </c>
      <c r="B50" s="87" t="s">
        <v>100</v>
      </c>
      <c r="C50" s="88">
        <f aca="true" t="shared" si="4" ref="C50:L50">SUM(C51:C54)</f>
        <v>301</v>
      </c>
      <c r="D50" s="88">
        <f t="shared" si="4"/>
        <v>10071.65</v>
      </c>
      <c r="E50" s="88">
        <f t="shared" si="4"/>
        <v>300</v>
      </c>
      <c r="F50" s="88">
        <f t="shared" si="4"/>
        <v>10073.09</v>
      </c>
      <c r="G50" s="88">
        <f t="shared" si="4"/>
        <v>0</v>
      </c>
      <c r="H50" s="88">
        <f t="shared" si="4"/>
        <v>0</v>
      </c>
      <c r="I50" s="88">
        <f t="shared" si="4"/>
        <v>1</v>
      </c>
      <c r="J50" s="88">
        <f t="shared" si="4"/>
        <v>536.8</v>
      </c>
      <c r="K50" s="88">
        <f t="shared" si="4"/>
        <v>0</v>
      </c>
      <c r="L50" s="88">
        <f t="shared" si="4"/>
        <v>0</v>
      </c>
    </row>
    <row r="51" spans="1:12" ht="12.75">
      <c r="A51" s="86">
        <v>46</v>
      </c>
      <c r="B51" s="89" t="s">
        <v>9</v>
      </c>
      <c r="C51" s="90">
        <v>225</v>
      </c>
      <c r="D51" s="90">
        <v>3509.28</v>
      </c>
      <c r="E51" s="90">
        <v>225</v>
      </c>
      <c r="F51" s="90">
        <v>3509.87</v>
      </c>
      <c r="G51" s="90"/>
      <c r="H51" s="90"/>
      <c r="I51" s="90"/>
      <c r="J51" s="90"/>
      <c r="K51" s="90"/>
      <c r="L51" s="90"/>
    </row>
    <row r="52" spans="1:12" ht="12.75">
      <c r="A52" s="86">
        <v>47</v>
      </c>
      <c r="B52" s="89" t="s">
        <v>10</v>
      </c>
      <c r="C52" s="90">
        <v>58</v>
      </c>
      <c r="D52" s="90">
        <v>5233.8</v>
      </c>
      <c r="E52" s="90">
        <v>57</v>
      </c>
      <c r="F52" s="90">
        <v>5234.6</v>
      </c>
      <c r="G52" s="90"/>
      <c r="H52" s="90"/>
      <c r="I52" s="90">
        <v>1</v>
      </c>
      <c r="J52" s="90">
        <v>536.8</v>
      </c>
      <c r="K52" s="90"/>
      <c r="L52" s="90"/>
    </row>
    <row r="53" spans="1:12" ht="51" customHeight="1">
      <c r="A53" s="86">
        <v>48</v>
      </c>
      <c r="B53" s="89" t="s">
        <v>102</v>
      </c>
      <c r="C53" s="90">
        <v>3</v>
      </c>
      <c r="D53" s="90">
        <v>64.41</v>
      </c>
      <c r="E53" s="90">
        <v>3</v>
      </c>
      <c r="F53" s="90">
        <v>64.41</v>
      </c>
      <c r="G53" s="90"/>
      <c r="H53" s="90"/>
      <c r="I53" s="90"/>
      <c r="J53" s="90"/>
      <c r="K53" s="90"/>
      <c r="L53" s="90"/>
    </row>
    <row r="54" spans="1:12" ht="12.75">
      <c r="A54" s="86">
        <v>49</v>
      </c>
      <c r="B54" s="89" t="s">
        <v>85</v>
      </c>
      <c r="C54" s="90">
        <v>15</v>
      </c>
      <c r="D54" s="90">
        <v>1264.16</v>
      </c>
      <c r="E54" s="90">
        <v>15</v>
      </c>
      <c r="F54" s="90">
        <v>1264.21</v>
      </c>
      <c r="G54" s="90"/>
      <c r="H54" s="90"/>
      <c r="I54" s="90"/>
      <c r="J54" s="90"/>
      <c r="K54" s="90"/>
      <c r="L54" s="90"/>
    </row>
    <row r="55" spans="1:12" s="47" customFormat="1" ht="19.5" customHeight="1">
      <c r="A55" s="86">
        <v>50</v>
      </c>
      <c r="B55" s="87" t="s">
        <v>95</v>
      </c>
      <c r="C55" s="88">
        <v>11613</v>
      </c>
      <c r="D55" s="88">
        <v>6228847.19999999</v>
      </c>
      <c r="E55" s="88">
        <v>5421</v>
      </c>
      <c r="F55" s="88">
        <v>2907125.97999999</v>
      </c>
      <c r="G55" s="88"/>
      <c r="H55" s="88"/>
      <c r="I55" s="88">
        <v>11237</v>
      </c>
      <c r="J55" s="88">
        <v>6027791.52999998</v>
      </c>
      <c r="K55" s="88">
        <v>376</v>
      </c>
      <c r="L55" s="88">
        <v>202251.8</v>
      </c>
    </row>
    <row r="56" spans="1:12" ht="19.5" customHeight="1">
      <c r="A56" s="86">
        <v>51</v>
      </c>
      <c r="B56" s="95" t="s">
        <v>133</v>
      </c>
      <c r="C56" s="88">
        <f aca="true" t="shared" si="5" ref="C56:L56">SUM(C6,C28,C39,C50,C55)</f>
        <v>35768</v>
      </c>
      <c r="D56" s="88">
        <f t="shared" si="5"/>
        <v>30351784.19999998</v>
      </c>
      <c r="E56" s="88">
        <f t="shared" si="5"/>
        <v>23552</v>
      </c>
      <c r="F56" s="88">
        <f t="shared" si="5"/>
        <v>23754680.919999983</v>
      </c>
      <c r="G56" s="88">
        <f t="shared" si="5"/>
        <v>394</v>
      </c>
      <c r="H56" s="88">
        <f t="shared" si="5"/>
        <v>567286.91</v>
      </c>
      <c r="I56" s="88">
        <f t="shared" si="5"/>
        <v>12601</v>
      </c>
      <c r="J56" s="88">
        <f t="shared" si="5"/>
        <v>7094076.509999979</v>
      </c>
      <c r="K56" s="88">
        <f t="shared" si="5"/>
        <v>3234</v>
      </c>
      <c r="L56" s="88">
        <f t="shared" si="5"/>
        <v>2642360.6</v>
      </c>
    </row>
    <row r="57" spans="1:12" ht="12.75">
      <c r="A57" s="86">
        <v>52</v>
      </c>
      <c r="B57" s="104" t="s">
        <v>106</v>
      </c>
      <c r="C57" s="90">
        <v>36</v>
      </c>
      <c r="D57" s="90">
        <v>78582.1</v>
      </c>
      <c r="E57" s="90">
        <v>36</v>
      </c>
      <c r="F57" s="90">
        <v>64582.56</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&amp;LCB19AB89&amp;CФорма № Зведений- 10, Підрозділ: ТУ ДСА України в Рiвненській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31">
      <selection activeCell="E37" sqref="E37:F37"/>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2" t="s">
        <v>17</v>
      </c>
      <c r="C3" s="163"/>
      <c r="D3" s="164"/>
      <c r="E3" s="65" t="s">
        <v>108</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58</v>
      </c>
      <c r="C5" s="163"/>
      <c r="D5" s="164"/>
      <c r="E5" s="97"/>
      <c r="F5" s="97">
        <f>SUM(F6:F33)</f>
        <v>3157</v>
      </c>
      <c r="G5" s="97">
        <f>SUM(G6:G33)</f>
        <v>2595794.2000000007</v>
      </c>
    </row>
    <row r="6" spans="1:7" ht="12.75" customHeight="1">
      <c r="A6" s="96">
        <v>2</v>
      </c>
      <c r="B6" s="159" t="s">
        <v>114</v>
      </c>
      <c r="C6" s="160"/>
      <c r="D6" s="161"/>
      <c r="E6" s="102" t="s">
        <v>134</v>
      </c>
      <c r="F6" s="98">
        <v>215</v>
      </c>
      <c r="G6" s="99">
        <v>158991.72</v>
      </c>
    </row>
    <row r="7" spans="1:7" ht="26.25" customHeight="1">
      <c r="A7" s="96">
        <v>3</v>
      </c>
      <c r="B7" s="159" t="s">
        <v>59</v>
      </c>
      <c r="C7" s="160"/>
      <c r="D7" s="161"/>
      <c r="E7" s="102" t="s">
        <v>135</v>
      </c>
      <c r="F7" s="98">
        <v>42</v>
      </c>
      <c r="G7" s="99">
        <v>196063.05</v>
      </c>
    </row>
    <row r="8" spans="1:7" ht="39" customHeight="1">
      <c r="A8" s="96">
        <v>4</v>
      </c>
      <c r="B8" s="159" t="s">
        <v>119</v>
      </c>
      <c r="C8" s="160"/>
      <c r="D8" s="161"/>
      <c r="E8" s="102" t="s">
        <v>136</v>
      </c>
      <c r="F8" s="98">
        <v>2006</v>
      </c>
      <c r="G8" s="99">
        <v>1469202.3</v>
      </c>
    </row>
    <row r="9" spans="1:7" ht="39" customHeight="1">
      <c r="A9" s="96">
        <v>5</v>
      </c>
      <c r="B9" s="159" t="s">
        <v>115</v>
      </c>
      <c r="C9" s="160"/>
      <c r="D9" s="161"/>
      <c r="E9" s="102" t="s">
        <v>137</v>
      </c>
      <c r="F9" s="98"/>
      <c r="G9" s="99"/>
    </row>
    <row r="10" spans="1:7" ht="26.25" customHeight="1">
      <c r="A10" s="96">
        <v>6</v>
      </c>
      <c r="B10" s="159" t="s">
        <v>60</v>
      </c>
      <c r="C10" s="160"/>
      <c r="D10" s="161"/>
      <c r="E10" s="102" t="s">
        <v>138</v>
      </c>
      <c r="F10" s="98">
        <v>90</v>
      </c>
      <c r="G10" s="99">
        <v>50459.2</v>
      </c>
    </row>
    <row r="11" spans="1:7" ht="26.25" customHeight="1">
      <c r="A11" s="96">
        <v>7</v>
      </c>
      <c r="B11" s="159" t="s">
        <v>61</v>
      </c>
      <c r="C11" s="160"/>
      <c r="D11" s="161"/>
      <c r="E11" s="102" t="s">
        <v>139</v>
      </c>
      <c r="F11" s="98">
        <v>24</v>
      </c>
      <c r="G11" s="99">
        <v>39498.85</v>
      </c>
    </row>
    <row r="12" spans="1:7" ht="26.25" customHeight="1">
      <c r="A12" s="96">
        <v>8</v>
      </c>
      <c r="B12" s="159" t="s">
        <v>62</v>
      </c>
      <c r="C12" s="160"/>
      <c r="D12" s="161"/>
      <c r="E12" s="102" t="s">
        <v>140</v>
      </c>
      <c r="F12" s="98">
        <v>39</v>
      </c>
      <c r="G12" s="99">
        <v>36770.8</v>
      </c>
    </row>
    <row r="13" spans="1:7" ht="26.25" customHeight="1">
      <c r="A13" s="96">
        <v>9</v>
      </c>
      <c r="B13" s="159" t="s">
        <v>120</v>
      </c>
      <c r="C13" s="160"/>
      <c r="D13" s="161"/>
      <c r="E13" s="102" t="s">
        <v>141</v>
      </c>
      <c r="F13" s="98">
        <v>5</v>
      </c>
      <c r="G13" s="99">
        <v>3355</v>
      </c>
    </row>
    <row r="14" spans="1:7" ht="12.75" customHeight="1">
      <c r="A14" s="96">
        <v>10</v>
      </c>
      <c r="B14" s="159" t="s">
        <v>88</v>
      </c>
      <c r="C14" s="160"/>
      <c r="D14" s="161"/>
      <c r="E14" s="102" t="s">
        <v>142</v>
      </c>
      <c r="F14" s="98">
        <v>159</v>
      </c>
      <c r="G14" s="99">
        <v>165777.33</v>
      </c>
    </row>
    <row r="15" spans="1:7" ht="12.75" customHeight="1">
      <c r="A15" s="96">
        <v>11</v>
      </c>
      <c r="B15" s="159" t="s">
        <v>63</v>
      </c>
      <c r="C15" s="160"/>
      <c r="D15" s="161"/>
      <c r="E15" s="102" t="s">
        <v>143</v>
      </c>
      <c r="F15" s="98">
        <v>59</v>
      </c>
      <c r="G15" s="99">
        <v>64233.4</v>
      </c>
    </row>
    <row r="16" spans="1:7" ht="12.75" customHeight="1">
      <c r="A16" s="96">
        <v>12</v>
      </c>
      <c r="B16" s="159" t="s">
        <v>64</v>
      </c>
      <c r="C16" s="160"/>
      <c r="D16" s="161"/>
      <c r="E16" s="102" t="s">
        <v>144</v>
      </c>
      <c r="F16" s="98"/>
      <c r="G16" s="99"/>
    </row>
    <row r="17" spans="1:7" ht="26.25" customHeight="1">
      <c r="A17" s="96">
        <v>13</v>
      </c>
      <c r="B17" s="159" t="s">
        <v>65</v>
      </c>
      <c r="C17" s="160"/>
      <c r="D17" s="161"/>
      <c r="E17" s="102" t="s">
        <v>145</v>
      </c>
      <c r="F17" s="98">
        <v>295</v>
      </c>
      <c r="G17" s="99">
        <v>169126.26</v>
      </c>
    </row>
    <row r="18" spans="1:7" ht="26.25" customHeight="1">
      <c r="A18" s="96">
        <v>14</v>
      </c>
      <c r="B18" s="159" t="s">
        <v>121</v>
      </c>
      <c r="C18" s="160"/>
      <c r="D18" s="161"/>
      <c r="E18" s="102" t="s">
        <v>146</v>
      </c>
      <c r="F18" s="98">
        <v>77</v>
      </c>
      <c r="G18" s="99">
        <v>102200.97</v>
      </c>
    </row>
    <row r="19" spans="1:7" ht="26.25" customHeight="1">
      <c r="A19" s="96">
        <v>15</v>
      </c>
      <c r="B19" s="159" t="s">
        <v>116</v>
      </c>
      <c r="C19" s="160"/>
      <c r="D19" s="161"/>
      <c r="E19" s="102" t="s">
        <v>147</v>
      </c>
      <c r="F19" s="98">
        <v>1</v>
      </c>
      <c r="G19" s="99">
        <v>2684</v>
      </c>
    </row>
    <row r="20" spans="1:7" ht="52.5" customHeight="1">
      <c r="A20" s="96">
        <v>16</v>
      </c>
      <c r="B20" s="159" t="s">
        <v>122</v>
      </c>
      <c r="C20" s="160"/>
      <c r="D20" s="161"/>
      <c r="E20" s="102" t="s">
        <v>148</v>
      </c>
      <c r="F20" s="98"/>
      <c r="G20" s="99"/>
    </row>
    <row r="21" spans="1:7" ht="12.75" customHeight="1">
      <c r="A21" s="96">
        <v>17</v>
      </c>
      <c r="B21" s="159" t="s">
        <v>86</v>
      </c>
      <c r="C21" s="160"/>
      <c r="D21" s="161"/>
      <c r="E21" s="102" t="s">
        <v>149</v>
      </c>
      <c r="F21" s="98">
        <v>5</v>
      </c>
      <c r="G21" s="99">
        <v>6710</v>
      </c>
    </row>
    <row r="22" spans="1:7" ht="26.25" customHeight="1">
      <c r="A22" s="96">
        <v>18</v>
      </c>
      <c r="B22" s="159" t="s">
        <v>117</v>
      </c>
      <c r="C22" s="160"/>
      <c r="D22" s="161"/>
      <c r="E22" s="102" t="s">
        <v>150</v>
      </c>
      <c r="F22" s="98"/>
      <c r="G22" s="99"/>
    </row>
    <row r="23" spans="1:7" ht="52.5" customHeight="1">
      <c r="A23" s="96">
        <v>19</v>
      </c>
      <c r="B23" s="159" t="s">
        <v>87</v>
      </c>
      <c r="C23" s="160"/>
      <c r="D23" s="161"/>
      <c r="E23" s="103" t="s">
        <v>151</v>
      </c>
      <c r="F23" s="98">
        <v>2</v>
      </c>
      <c r="G23" s="99">
        <v>1073.6</v>
      </c>
    </row>
    <row r="24" spans="1:7" ht="27" customHeight="1">
      <c r="A24" s="96">
        <v>20</v>
      </c>
      <c r="B24" s="159" t="s">
        <v>123</v>
      </c>
      <c r="C24" s="160"/>
      <c r="D24" s="161"/>
      <c r="E24" s="103" t="s">
        <v>124</v>
      </c>
      <c r="F24" s="98"/>
      <c r="G24" s="99"/>
    </row>
    <row r="25" spans="1:7" ht="91.5" customHeight="1">
      <c r="A25" s="96">
        <v>21</v>
      </c>
      <c r="B25" s="159" t="s">
        <v>125</v>
      </c>
      <c r="C25" s="160"/>
      <c r="D25" s="161"/>
      <c r="E25" s="103" t="s">
        <v>152</v>
      </c>
      <c r="F25" s="98">
        <v>102</v>
      </c>
      <c r="G25" s="99">
        <v>54753.6</v>
      </c>
    </row>
    <row r="26" spans="1:7" ht="63" customHeight="1">
      <c r="A26" s="96">
        <v>22</v>
      </c>
      <c r="B26" s="159" t="s">
        <v>89</v>
      </c>
      <c r="C26" s="160"/>
      <c r="D26" s="161"/>
      <c r="E26" s="103" t="s">
        <v>153</v>
      </c>
      <c r="F26" s="98">
        <v>3</v>
      </c>
      <c r="G26" s="99">
        <v>1610.4</v>
      </c>
    </row>
    <row r="27" spans="1:7" ht="39" customHeight="1">
      <c r="A27" s="96">
        <v>23</v>
      </c>
      <c r="B27" s="159" t="s">
        <v>118</v>
      </c>
      <c r="C27" s="160"/>
      <c r="D27" s="161"/>
      <c r="E27" s="103" t="s">
        <v>154</v>
      </c>
      <c r="F27" s="98"/>
      <c r="G27" s="99"/>
    </row>
    <row r="28" spans="1:7" s="106" customFormat="1" ht="26.25" customHeight="1">
      <c r="A28" s="96">
        <v>24</v>
      </c>
      <c r="B28" s="158" t="s">
        <v>109</v>
      </c>
      <c r="C28" s="158"/>
      <c r="D28" s="158"/>
      <c r="E28" s="105" t="s">
        <v>155</v>
      </c>
      <c r="F28" s="90"/>
      <c r="G28" s="90"/>
    </row>
    <row r="29" spans="1:7" s="106" customFormat="1" ht="39" customHeight="1">
      <c r="A29" s="96">
        <v>25</v>
      </c>
      <c r="B29" s="158" t="s">
        <v>110</v>
      </c>
      <c r="C29" s="158"/>
      <c r="D29" s="158"/>
      <c r="E29" s="105" t="s">
        <v>156</v>
      </c>
      <c r="F29" s="90"/>
      <c r="G29" s="90"/>
    </row>
    <row r="30" spans="1:7" s="106" customFormat="1" ht="26.25" customHeight="1">
      <c r="A30" s="96">
        <v>26</v>
      </c>
      <c r="B30" s="158" t="s">
        <v>111</v>
      </c>
      <c r="C30" s="158"/>
      <c r="D30" s="158"/>
      <c r="E30" s="105" t="s">
        <v>157</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33</v>
      </c>
      <c r="G33" s="90">
        <v>73283.72</v>
      </c>
    </row>
    <row r="34" spans="1:6" ht="12.75">
      <c r="A34" s="66"/>
      <c r="B34" s="66"/>
      <c r="C34" s="66"/>
      <c r="D34" s="66"/>
      <c r="E34" s="66"/>
      <c r="F34" s="66"/>
    </row>
    <row r="35" spans="1:11" ht="16.5" customHeight="1">
      <c r="A35" s="67"/>
      <c r="B35" s="60" t="s">
        <v>49</v>
      </c>
      <c r="C35" s="54"/>
      <c r="D35" s="57" t="s">
        <v>158</v>
      </c>
      <c r="E35" s="168" t="s">
        <v>163</v>
      </c>
      <c r="F35" s="169"/>
      <c r="I35" s="69"/>
      <c r="J35" s="69"/>
      <c r="K35" s="69"/>
    </row>
    <row r="36" spans="1:11" ht="15.75">
      <c r="A36" s="68"/>
      <c r="B36" s="53"/>
      <c r="C36" s="61" t="s">
        <v>51</v>
      </c>
      <c r="D36" s="40"/>
      <c r="E36" s="61" t="s">
        <v>54</v>
      </c>
      <c r="I36" s="70"/>
      <c r="J36" s="66"/>
      <c r="K36" s="66"/>
    </row>
    <row r="37" spans="1:11" ht="14.25">
      <c r="A37" s="71"/>
      <c r="B37" s="59" t="s">
        <v>50</v>
      </c>
      <c r="C37" s="54"/>
      <c r="D37" s="56" t="s">
        <v>158</v>
      </c>
      <c r="E37" s="172" t="s">
        <v>164</v>
      </c>
      <c r="F37" s="173"/>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158</v>
      </c>
      <c r="B40" s="41" t="s">
        <v>55</v>
      </c>
      <c r="C40" s="170" t="s">
        <v>159</v>
      </c>
      <c r="D40" s="170"/>
      <c r="E40" s="39" t="s">
        <v>158</v>
      </c>
      <c r="I40" s="78"/>
      <c r="J40" s="75"/>
      <c r="K40" s="76"/>
    </row>
    <row r="41" spans="1:11" ht="15" customHeight="1">
      <c r="A41" s="77" t="s">
        <v>158</v>
      </c>
      <c r="B41" s="42" t="s">
        <v>56</v>
      </c>
      <c r="C41" s="171" t="s">
        <v>158</v>
      </c>
      <c r="D41" s="171"/>
      <c r="E41" s="58"/>
      <c r="I41" s="79"/>
      <c r="J41" s="79"/>
      <c r="K41" s="79"/>
    </row>
    <row r="42" spans="1:11" ht="15" customHeight="1">
      <c r="A42" s="80"/>
      <c r="B42" s="43" t="s">
        <v>57</v>
      </c>
      <c r="C42" s="171" t="s">
        <v>160</v>
      </c>
      <c r="D42" s="171"/>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&amp;LCB19AB89&amp;CФорма № Зведений- 10, Підрозділ: ТУ ДСА України в Рiвненській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2024-02-07T14:35:15Z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Зведений- 10_10017_4.2023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vt:lpwstr>
  </property>
  <property fmtid="{D5CDD505-2E9C-101B-9397-08002B2CF9AE}" pid="8" name="К.Cума">
    <vt:lpwstr>CB19AB89</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3.31.0.1583</vt:lpwstr>
  </property>
</Properties>
</file>